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Toc139542524" localSheetId="0">'Лист1'!$A$5</definedName>
    <definedName name="_Toc139712421" localSheetId="0">'Лист1'!$A$1</definedName>
    <definedName name="_xlnm.Print_Titles" localSheetId="0">'Лист1'!$9:$12</definedName>
  </definedNames>
  <calcPr fullCalcOnLoad="1"/>
</workbook>
</file>

<file path=xl/sharedStrings.xml><?xml version="1.0" encoding="utf-8"?>
<sst xmlns="http://schemas.openxmlformats.org/spreadsheetml/2006/main" count="128" uniqueCount="87">
  <si>
    <t>Един. измер.</t>
  </si>
  <si>
    <t>факт</t>
  </si>
  <si>
    <t>человек</t>
  </si>
  <si>
    <t>тыс. руб.</t>
  </si>
  <si>
    <t>%</t>
  </si>
  <si>
    <t>тыс.Гкал</t>
  </si>
  <si>
    <t>машины трелевочные чокерные</t>
  </si>
  <si>
    <t>штук</t>
  </si>
  <si>
    <t>тракторы</t>
  </si>
  <si>
    <t>плуги тракторные</t>
  </si>
  <si>
    <t>сталь</t>
  </si>
  <si>
    <t>тыс.тонн</t>
  </si>
  <si>
    <t>мука</t>
  </si>
  <si>
    <t>тонн</t>
  </si>
  <si>
    <t>макаронные изделия</t>
  </si>
  <si>
    <t>крупа</t>
  </si>
  <si>
    <t>сыры жирные, включая брынзу</t>
  </si>
  <si>
    <t>масло животное</t>
  </si>
  <si>
    <t>мясо, включая субпродукты I категории</t>
  </si>
  <si>
    <t>колбасные изделия</t>
  </si>
  <si>
    <t>хлеб и хлебобулочные изделия</t>
  </si>
  <si>
    <t>Оборот розничной торговли</t>
  </si>
  <si>
    <t>Оборот общественного питания</t>
  </si>
  <si>
    <t>Объем платных услуг населению</t>
  </si>
  <si>
    <t>Инвестиции в основной капитал</t>
  </si>
  <si>
    <t>Фонд заработной платы</t>
  </si>
  <si>
    <t>рублей</t>
  </si>
  <si>
    <t>Приложение 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</si>
  <si>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</si>
  <si>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</si>
  <si>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</si>
  <si>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</si>
  <si>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</si>
  <si>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</si>
  <si>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</si>
  <si>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</si>
  <si>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</si>
  <si>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Индекс  промышленного производства </t>
  </si>
  <si>
    <t xml:space="preserve">теплоэнергия </t>
  </si>
  <si>
    <t>год</t>
  </si>
  <si>
    <t>Наименование показателей</t>
  </si>
  <si>
    <t>№ п/п</t>
  </si>
  <si>
    <t>Индекс потребительских цен:</t>
  </si>
  <si>
    <t>декабрь к декабрю предыдущего года</t>
  </si>
  <si>
    <t>среднегодовой</t>
  </si>
  <si>
    <t>Численность  населения (среднегодовая)</t>
  </si>
  <si>
    <t xml:space="preserve">Объем  отгруженных  товаров (работ, услуг) в сфере произсводства промышленной продукции </t>
  </si>
  <si>
    <t>в действующих ценах</t>
  </si>
  <si>
    <t>Количество малых предприяий - всего по состоянию на конец года</t>
  </si>
  <si>
    <t>единиц</t>
  </si>
  <si>
    <t>Среднесписочная численность работников (без внешних совместителей), занятых на малых предприятиях - всего</t>
  </si>
  <si>
    <t>в сопоставимых ценах</t>
  </si>
  <si>
    <t>Прибыль прибыльных  организаций</t>
  </si>
  <si>
    <t>10.</t>
  </si>
  <si>
    <t>11.</t>
  </si>
  <si>
    <t xml:space="preserve">Денежные доходы населения </t>
  </si>
  <si>
    <t>12.</t>
  </si>
  <si>
    <t>Реальные располагаемые денежные доходы населения</t>
  </si>
  <si>
    <t>13.</t>
  </si>
  <si>
    <t>Номинальная   начисленная среднемесячная заработная  плата  одного работника</t>
  </si>
  <si>
    <t>14.</t>
  </si>
  <si>
    <t>15.</t>
  </si>
  <si>
    <t>16.</t>
  </si>
  <si>
    <t>17.</t>
  </si>
  <si>
    <t>Численность занятых в экономике (среднегодовая)</t>
  </si>
  <si>
    <t xml:space="preserve">Уровень официально зарегистрированной  безработицы к трудоспособному населению на конец года </t>
  </si>
  <si>
    <t>18.</t>
  </si>
  <si>
    <t>19.</t>
  </si>
  <si>
    <t>темп роста к предыдущему периоду</t>
  </si>
  <si>
    <t>2008год</t>
  </si>
  <si>
    <t>план</t>
  </si>
  <si>
    <t>плана</t>
  </si>
  <si>
    <t>Справка</t>
  </si>
  <si>
    <t xml:space="preserve"> о выполнении основных показателей комплексной программы социально – экономического развития</t>
  </si>
  <si>
    <t xml:space="preserve">  муниципального образования городского округа "Город Рубцовск" на период до 2017года</t>
  </si>
  <si>
    <t>за 2008год</t>
  </si>
  <si>
    <t>факт. 2008года</t>
  </si>
  <si>
    <t>выполнение</t>
  </si>
  <si>
    <t>в %</t>
  </si>
  <si>
    <t>к</t>
  </si>
  <si>
    <t>факту. 2007года</t>
  </si>
  <si>
    <t>Объем отгруженных товаров собственного производства, выполненных работ  и услуг собственными силами малых предприятий.</t>
  </si>
  <si>
    <t xml:space="preserve">Численность работников по территории - всего </t>
  </si>
  <si>
    <r>
      <t>тыс.руб.</t>
    </r>
    <r>
      <rPr>
        <sz val="12"/>
        <rFont val="Times New Roman"/>
        <family val="1"/>
      </rPr>
      <t xml:space="preserve"> </t>
    </r>
  </si>
  <si>
    <r>
      <t>Производство важнейших видов продукции в натуральном выражении:</t>
    </r>
    <r>
      <rPr>
        <b/>
        <sz val="12"/>
        <rFont val="Times New Roman"/>
        <family val="1"/>
      </rPr>
      <t xml:space="preserve"> </t>
    </r>
  </si>
  <si>
    <t>к отчету о реализации</t>
  </si>
  <si>
    <t>комплексной Программы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</si>
</sst>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  <numFmt numFmtId="172" formatCode="0.000000"/>
    <numFmt numFmtId="173" formatCode="0.00000000"/>
    <numFmt numFmtId="174" formatCode="0.000000000"/>
    <numFmt numFmtId="175" formatCode="0.0000000000"/>
    <numFmt numFmtId="176" formatCode="0.00000000000"/>
    <numFmt numFmtId="177" formatCode="0.0000000"/>
  </numFmts>
  <fonts count="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171" fontId="4" fillId="0" borderId="1" xfId="0" applyNumberFormat="1" applyFont="1" applyBorder="1" applyAlignment="1">
      <alignment horizontal="center" vertical="center" wrapText="1"/>
    </xf>
    <xf numFmtId="171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1" fontId="8" fillId="0" borderId="1" xfId="0" applyNumberFormat="1" applyFont="1" applyBorder="1" applyAlignment="1">
      <alignment horizontal="center" vertical="center" wrapText="1"/>
    </xf>
    <xf numFmtId="17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171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171" fontId="4" fillId="0" borderId="0" xfId="0" applyNumberFormat="1" applyFont="1" applyBorder="1" applyAlignment="1">
      <alignment horizontal="center" vertical="center" wrapText="1"/>
    </xf>
    <xf numFmtId="171" fontId="4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75" zoomScaleNormal="75" zoomScaleSheetLayoutView="75" workbookViewId="0" topLeftCell="A28">
      <selection activeCell="A4" sqref="A4:H4"/>
    </sheetView>
  </sheetViews>
  <sheetFormatPr defaultColWidth="9.00390625" defaultRowHeight="12.75"/>
  <cols>
    <col min="1" max="1" width="3.75390625" style="0" customWidth="1"/>
    <col min="2" max="2" width="53.75390625" style="0" customWidth="1"/>
    <col min="3" max="3" width="10.625" style="0" customWidth="1"/>
    <col min="4" max="4" width="14.375" style="0" customWidth="1"/>
    <col min="5" max="5" width="13.625" style="0" customWidth="1"/>
    <col min="6" max="6" width="13.00390625" style="0" customWidth="1"/>
    <col min="7" max="7" width="14.125" style="0" customWidth="1"/>
    <col min="8" max="8" width="17.375" style="0" customWidth="1"/>
  </cols>
  <sheetData>
    <row r="1" spans="1:8" ht="15.75">
      <c r="A1" s="7" t="s">
        <v>27</v>
      </c>
      <c r="B1" s="7"/>
      <c r="C1" s="7"/>
      <c r="D1" s="7"/>
      <c r="E1" s="7"/>
      <c r="F1" s="7"/>
      <c r="G1" s="7"/>
      <c r="H1" s="7"/>
    </row>
    <row r="2" spans="1:8" ht="15.75">
      <c r="A2" s="5"/>
      <c r="B2" s="5"/>
      <c r="C2" s="5"/>
      <c r="D2" s="5"/>
      <c r="E2" s="5"/>
      <c r="F2" s="5"/>
      <c r="G2" s="7" t="s">
        <v>85</v>
      </c>
      <c r="H2" s="7"/>
    </row>
    <row r="3" spans="1:8" ht="15.75">
      <c r="A3" s="5"/>
      <c r="B3" s="5"/>
      <c r="C3" s="5"/>
      <c r="D3" s="5"/>
      <c r="E3" s="5"/>
      <c r="F3" s="7" t="s">
        <v>86</v>
      </c>
      <c r="G3" s="7"/>
      <c r="H3" s="7"/>
    </row>
    <row r="4" spans="1:8" ht="16.5" customHeight="1">
      <c r="A4" s="8" t="s">
        <v>72</v>
      </c>
      <c r="B4" s="8"/>
      <c r="C4" s="8"/>
      <c r="D4" s="8"/>
      <c r="E4" s="8"/>
      <c r="F4" s="8"/>
      <c r="G4" s="8"/>
      <c r="H4" s="8"/>
    </row>
    <row r="5" spans="1:8" ht="16.5" customHeight="1">
      <c r="A5" s="8" t="s">
        <v>73</v>
      </c>
      <c r="B5" s="8"/>
      <c r="C5" s="8"/>
      <c r="D5" s="8"/>
      <c r="E5" s="8"/>
      <c r="F5" s="8"/>
      <c r="G5" s="8"/>
      <c r="H5" s="8"/>
    </row>
    <row r="6" spans="1:8" ht="15" customHeight="1">
      <c r="A6" s="8" t="s">
        <v>74</v>
      </c>
      <c r="B6" s="8"/>
      <c r="C6" s="8"/>
      <c r="D6" s="8"/>
      <c r="E6" s="8"/>
      <c r="F6" s="8"/>
      <c r="G6" s="8"/>
      <c r="H6" s="8"/>
    </row>
    <row r="7" spans="1:8" ht="16.5" customHeight="1">
      <c r="A7" s="8" t="s">
        <v>75</v>
      </c>
      <c r="B7" s="8"/>
      <c r="C7" s="8"/>
      <c r="D7" s="8"/>
      <c r="E7" s="8"/>
      <c r="F7" s="8"/>
      <c r="G7" s="8"/>
      <c r="H7" s="8"/>
    </row>
    <row r="8" spans="1:8" ht="11.25" customHeight="1">
      <c r="A8" s="6"/>
      <c r="B8" s="6"/>
      <c r="C8" s="6"/>
      <c r="D8" s="6"/>
      <c r="E8" s="6"/>
      <c r="F8" s="6"/>
      <c r="G8" s="6"/>
      <c r="H8" s="6"/>
    </row>
    <row r="9" spans="1:8" ht="15.75" customHeight="1">
      <c r="A9" s="9" t="s">
        <v>41</v>
      </c>
      <c r="B9" s="12" t="s">
        <v>40</v>
      </c>
      <c r="C9" s="12" t="s">
        <v>0</v>
      </c>
      <c r="D9" s="13">
        <v>2007</v>
      </c>
      <c r="E9" s="14" t="s">
        <v>69</v>
      </c>
      <c r="F9" s="15"/>
      <c r="G9" s="16"/>
      <c r="H9" s="17" t="s">
        <v>76</v>
      </c>
    </row>
    <row r="10" spans="1:8" ht="14.25" customHeight="1">
      <c r="A10" s="11"/>
      <c r="B10" s="12"/>
      <c r="C10" s="12"/>
      <c r="D10" s="18" t="s">
        <v>39</v>
      </c>
      <c r="E10" s="17" t="s">
        <v>70</v>
      </c>
      <c r="F10" s="19" t="s">
        <v>1</v>
      </c>
      <c r="G10" s="20" t="s">
        <v>77</v>
      </c>
      <c r="H10" s="20" t="s">
        <v>79</v>
      </c>
    </row>
    <row r="11" spans="1:8" ht="13.5" customHeight="1">
      <c r="A11" s="11"/>
      <c r="B11" s="12"/>
      <c r="C11" s="12"/>
      <c r="D11" s="21" t="s">
        <v>1</v>
      </c>
      <c r="E11" s="22"/>
      <c r="F11" s="19"/>
      <c r="G11" s="20" t="s">
        <v>71</v>
      </c>
      <c r="H11" s="22" t="s">
        <v>80</v>
      </c>
    </row>
    <row r="12" spans="1:8" ht="16.5" customHeight="1">
      <c r="A12" s="10"/>
      <c r="B12" s="12"/>
      <c r="C12" s="12"/>
      <c r="D12" s="23"/>
      <c r="E12" s="24"/>
      <c r="F12" s="25"/>
      <c r="G12" s="26" t="s">
        <v>78</v>
      </c>
      <c r="H12" s="24" t="s">
        <v>78</v>
      </c>
    </row>
    <row r="13" spans="1:8" ht="15.75">
      <c r="A13" s="11" t="s">
        <v>28</v>
      </c>
      <c r="B13" s="27" t="s">
        <v>42</v>
      </c>
      <c r="C13" s="28"/>
      <c r="D13" s="28"/>
      <c r="E13" s="29"/>
      <c r="F13" s="30"/>
      <c r="G13" s="30"/>
      <c r="H13" s="31"/>
    </row>
    <row r="14" spans="1:8" ht="15.75" customHeight="1">
      <c r="A14" s="11"/>
      <c r="B14" s="32" t="s">
        <v>43</v>
      </c>
      <c r="C14" s="33" t="s">
        <v>4</v>
      </c>
      <c r="D14" s="33">
        <v>109.3</v>
      </c>
      <c r="E14" s="34">
        <v>106</v>
      </c>
      <c r="F14" s="35">
        <v>114.5</v>
      </c>
      <c r="G14" s="34"/>
      <c r="H14" s="36"/>
    </row>
    <row r="15" spans="1:8" ht="15" customHeight="1">
      <c r="A15" s="10"/>
      <c r="B15" s="37" t="s">
        <v>44</v>
      </c>
      <c r="C15" s="38" t="s">
        <v>4</v>
      </c>
      <c r="D15" s="38">
        <v>109.1</v>
      </c>
      <c r="E15" s="39">
        <v>107.5</v>
      </c>
      <c r="F15" s="40">
        <v>115.1</v>
      </c>
      <c r="G15" s="39"/>
      <c r="H15" s="39"/>
    </row>
    <row r="16" spans="1:8" ht="14.25" customHeight="1">
      <c r="A16" s="1" t="s">
        <v>29</v>
      </c>
      <c r="B16" s="41" t="s">
        <v>45</v>
      </c>
      <c r="C16" s="38" t="s">
        <v>2</v>
      </c>
      <c r="D16" s="38">
        <v>156727</v>
      </c>
      <c r="E16" s="38">
        <v>155900</v>
      </c>
      <c r="F16" s="42">
        <v>155766</v>
      </c>
      <c r="G16" s="43">
        <f>SUM(F16/E16)*100</f>
        <v>99.91404746632456</v>
      </c>
      <c r="H16" s="44">
        <f>SUM(F16/D16)*100</f>
        <v>99.38683187963784</v>
      </c>
    </row>
    <row r="17" spans="1:8" ht="27" customHeight="1">
      <c r="A17" s="9" t="s">
        <v>30</v>
      </c>
      <c r="B17" s="41" t="s">
        <v>46</v>
      </c>
      <c r="C17" s="45"/>
      <c r="D17" s="45"/>
      <c r="E17" s="45"/>
      <c r="F17" s="46"/>
      <c r="G17" s="45"/>
      <c r="H17" s="47"/>
    </row>
    <row r="18" spans="1:8" ht="12" customHeight="1">
      <c r="A18" s="11"/>
      <c r="B18" s="48" t="s">
        <v>47</v>
      </c>
      <c r="C18" s="38" t="s">
        <v>3</v>
      </c>
      <c r="D18" s="38">
        <v>7603034</v>
      </c>
      <c r="E18" s="38">
        <v>9152225</v>
      </c>
      <c r="F18" s="42">
        <v>9380369</v>
      </c>
      <c r="G18" s="43">
        <f>SUM(F18/E18)*100</f>
        <v>102.49277088358295</v>
      </c>
      <c r="H18" s="44">
        <f>SUM(F18/D18)*100</f>
        <v>123.3766546355047</v>
      </c>
    </row>
    <row r="19" spans="1:8" ht="13.5" customHeight="1">
      <c r="A19" s="10"/>
      <c r="B19" s="41" t="s">
        <v>37</v>
      </c>
      <c r="C19" s="38" t="s">
        <v>4</v>
      </c>
      <c r="D19" s="38">
        <v>98.4</v>
      </c>
      <c r="E19" s="38">
        <v>106</v>
      </c>
      <c r="F19" s="42">
        <v>106.6</v>
      </c>
      <c r="G19" s="38"/>
      <c r="H19" s="39"/>
    </row>
    <row r="20" spans="1:8" ht="28.5" customHeight="1">
      <c r="A20" s="3" t="s">
        <v>31</v>
      </c>
      <c r="B20" s="41" t="s">
        <v>48</v>
      </c>
      <c r="C20" s="38" t="s">
        <v>49</v>
      </c>
      <c r="D20" s="42">
        <v>1390</v>
      </c>
      <c r="E20" s="38">
        <v>1405</v>
      </c>
      <c r="F20" s="42">
        <v>1704</v>
      </c>
      <c r="G20" s="43">
        <f>SUM(F20/E20)*100</f>
        <v>121.2811387900356</v>
      </c>
      <c r="H20" s="44">
        <f>SUM(F20/D20)*100</f>
        <v>122.58992805755395</v>
      </c>
    </row>
    <row r="21" spans="1:8" ht="29.25" customHeight="1">
      <c r="A21" s="3" t="s">
        <v>32</v>
      </c>
      <c r="B21" s="49" t="s">
        <v>50</v>
      </c>
      <c r="C21" s="38" t="s">
        <v>2</v>
      </c>
      <c r="D21" s="42">
        <v>7613</v>
      </c>
      <c r="E21" s="38">
        <v>7700</v>
      </c>
      <c r="F21" s="40">
        <v>8737</v>
      </c>
      <c r="G21" s="43">
        <f>SUM(F21/E21)*100</f>
        <v>113.46753246753248</v>
      </c>
      <c r="H21" s="44">
        <f>SUM(F21/D21)*100</f>
        <v>114.76421909890976</v>
      </c>
    </row>
    <row r="22" spans="1:8" ht="44.25" customHeight="1">
      <c r="A22" s="1" t="s">
        <v>33</v>
      </c>
      <c r="B22" s="49" t="s">
        <v>81</v>
      </c>
      <c r="C22" s="38" t="s">
        <v>3</v>
      </c>
      <c r="D22" s="42">
        <v>1589000</v>
      </c>
      <c r="E22" s="38">
        <v>1843000</v>
      </c>
      <c r="F22" s="40">
        <v>2369117</v>
      </c>
      <c r="G22" s="43">
        <f>SUM(F22/E22)*100</f>
        <v>128.5467715680955</v>
      </c>
      <c r="H22" s="44">
        <f>SUM(F22/D22)*100</f>
        <v>149.09483952171178</v>
      </c>
    </row>
    <row r="23" spans="1:8" ht="15" customHeight="1">
      <c r="A23" s="9" t="s">
        <v>34</v>
      </c>
      <c r="B23" s="41" t="s">
        <v>24</v>
      </c>
      <c r="C23" s="38"/>
      <c r="D23" s="50"/>
      <c r="E23" s="50"/>
      <c r="F23" s="51"/>
      <c r="G23" s="50"/>
      <c r="H23" s="47"/>
    </row>
    <row r="24" spans="1:8" ht="12.75" customHeight="1">
      <c r="A24" s="11"/>
      <c r="B24" s="48" t="s">
        <v>47</v>
      </c>
      <c r="C24" s="38" t="s">
        <v>3</v>
      </c>
      <c r="D24" s="51">
        <v>1004061</v>
      </c>
      <c r="E24" s="50">
        <v>988400</v>
      </c>
      <c r="F24" s="51">
        <v>1654243</v>
      </c>
      <c r="G24" s="43">
        <f>SUM(F24/E24)*100</f>
        <v>167.36574261432617</v>
      </c>
      <c r="H24" s="44">
        <f>SUM(F24/D24)*100</f>
        <v>164.7552290149702</v>
      </c>
    </row>
    <row r="25" spans="1:8" ht="15" customHeight="1">
      <c r="A25" s="10"/>
      <c r="B25" s="48" t="s">
        <v>51</v>
      </c>
      <c r="C25" s="38" t="s">
        <v>4</v>
      </c>
      <c r="D25" s="52">
        <v>127.4</v>
      </c>
      <c r="E25" s="52">
        <v>110.3</v>
      </c>
      <c r="F25" s="53">
        <v>134.9</v>
      </c>
      <c r="G25" s="52"/>
      <c r="H25" s="47"/>
    </row>
    <row r="26" spans="1:8" ht="15.75" customHeight="1">
      <c r="A26" s="1" t="s">
        <v>35</v>
      </c>
      <c r="B26" s="48" t="s">
        <v>52</v>
      </c>
      <c r="C26" s="38" t="s">
        <v>3</v>
      </c>
      <c r="D26" s="38">
        <v>191560</v>
      </c>
      <c r="E26" s="38">
        <v>503000</v>
      </c>
      <c r="F26" s="42">
        <v>600861</v>
      </c>
      <c r="G26" s="43">
        <f>SUM(F26/E26)*100</f>
        <v>119.45546719681907</v>
      </c>
      <c r="H26" s="44">
        <f>SUM(F26/D26)*100</f>
        <v>313.66725830027144</v>
      </c>
    </row>
    <row r="27" spans="1:8" ht="13.5" customHeight="1">
      <c r="A27" s="9" t="s">
        <v>36</v>
      </c>
      <c r="B27" s="49" t="s">
        <v>21</v>
      </c>
      <c r="C27" s="38"/>
      <c r="D27" s="45"/>
      <c r="E27" s="45"/>
      <c r="F27" s="46"/>
      <c r="G27" s="45"/>
      <c r="H27" s="47"/>
    </row>
    <row r="28" spans="1:8" ht="15" customHeight="1">
      <c r="A28" s="11"/>
      <c r="B28" s="48" t="s">
        <v>47</v>
      </c>
      <c r="C28" s="38" t="s">
        <v>3</v>
      </c>
      <c r="D28" s="50">
        <v>9676287</v>
      </c>
      <c r="E28" s="50">
        <v>11428700</v>
      </c>
      <c r="F28" s="51">
        <v>13830966</v>
      </c>
      <c r="G28" s="43">
        <f>SUM(F28/E28)*100</f>
        <v>121.01959102960092</v>
      </c>
      <c r="H28" s="44">
        <f>SUM(F28/D28)*100</f>
        <v>142.9367070240889</v>
      </c>
    </row>
    <row r="29" spans="1:8" ht="15" customHeight="1">
      <c r="A29" s="10"/>
      <c r="B29" s="48" t="s">
        <v>51</v>
      </c>
      <c r="C29" s="38" t="s">
        <v>4</v>
      </c>
      <c r="D29" s="52">
        <v>117.8</v>
      </c>
      <c r="E29" s="52">
        <v>109</v>
      </c>
      <c r="F29" s="53">
        <v>123.6</v>
      </c>
      <c r="G29" s="52"/>
      <c r="H29" s="47"/>
    </row>
    <row r="30" spans="1:8" ht="15" customHeight="1">
      <c r="A30" s="9" t="s">
        <v>53</v>
      </c>
      <c r="B30" s="41" t="s">
        <v>22</v>
      </c>
      <c r="C30" s="38"/>
      <c r="D30" s="45"/>
      <c r="E30" s="45"/>
      <c r="F30" s="46"/>
      <c r="G30" s="45"/>
      <c r="H30" s="47"/>
    </row>
    <row r="31" spans="1:8" ht="12.75" customHeight="1">
      <c r="A31" s="11"/>
      <c r="B31" s="48" t="s">
        <v>47</v>
      </c>
      <c r="C31" s="38" t="s">
        <v>3</v>
      </c>
      <c r="D31" s="50">
        <v>182070</v>
      </c>
      <c r="E31" s="50">
        <v>234198</v>
      </c>
      <c r="F31" s="51">
        <v>243456</v>
      </c>
      <c r="G31" s="43">
        <f>SUM(F31/E31)*100</f>
        <v>103.95306535495605</v>
      </c>
      <c r="H31" s="44">
        <f>SUM(F31/D31)*100</f>
        <v>133.71560388861428</v>
      </c>
    </row>
    <row r="32" spans="1:8" ht="15.75">
      <c r="A32" s="10"/>
      <c r="B32" s="48" t="s">
        <v>51</v>
      </c>
      <c r="C32" s="38" t="s">
        <v>4</v>
      </c>
      <c r="D32" s="52">
        <v>102.1</v>
      </c>
      <c r="E32" s="52">
        <v>114.2</v>
      </c>
      <c r="F32" s="53">
        <v>104</v>
      </c>
      <c r="G32" s="52"/>
      <c r="H32" s="47"/>
    </row>
    <row r="33" spans="1:8" ht="15.75" customHeight="1">
      <c r="A33" s="9" t="s">
        <v>54</v>
      </c>
      <c r="B33" s="41" t="s">
        <v>23</v>
      </c>
      <c r="C33" s="38"/>
      <c r="D33" s="45"/>
      <c r="E33" s="45"/>
      <c r="F33" s="46"/>
      <c r="G33" s="45"/>
      <c r="H33" s="47"/>
    </row>
    <row r="34" spans="1:8" ht="15.75">
      <c r="A34" s="11"/>
      <c r="B34" s="48" t="s">
        <v>47</v>
      </c>
      <c r="C34" s="38" t="s">
        <v>3</v>
      </c>
      <c r="D34" s="50">
        <v>1541644</v>
      </c>
      <c r="E34" s="50">
        <v>2034000</v>
      </c>
      <c r="F34" s="51">
        <v>1737737</v>
      </c>
      <c r="G34" s="43">
        <f>SUM(F34/E34)*100</f>
        <v>85.43446411012783</v>
      </c>
      <c r="H34" s="44">
        <f>SUM(F34/D34)*100</f>
        <v>112.71973296039812</v>
      </c>
    </row>
    <row r="35" spans="1:8" ht="18.75" customHeight="1">
      <c r="A35" s="10"/>
      <c r="B35" s="48" t="s">
        <v>51</v>
      </c>
      <c r="C35" s="38" t="s">
        <v>4</v>
      </c>
      <c r="D35" s="52">
        <v>101.1</v>
      </c>
      <c r="E35" s="52">
        <v>114.3</v>
      </c>
      <c r="F35" s="53">
        <v>100.3</v>
      </c>
      <c r="G35" s="52"/>
      <c r="H35" s="47"/>
    </row>
    <row r="36" spans="1:8" ht="15.75" customHeight="1">
      <c r="A36" s="9" t="s">
        <v>56</v>
      </c>
      <c r="B36" s="54" t="s">
        <v>55</v>
      </c>
      <c r="C36" s="50" t="s">
        <v>83</v>
      </c>
      <c r="D36" s="38">
        <v>13924096</v>
      </c>
      <c r="E36" s="38">
        <v>16503000</v>
      </c>
      <c r="F36" s="42">
        <v>17207198</v>
      </c>
      <c r="G36" s="43">
        <f>SUM(F36/E36)*100</f>
        <v>104.26709083196994</v>
      </c>
      <c r="H36" s="44">
        <f>SUM(F36/D36)*100</f>
        <v>123.57856481311246</v>
      </c>
    </row>
    <row r="37" spans="1:8" ht="15" customHeight="1">
      <c r="A37" s="10"/>
      <c r="B37" s="41" t="s">
        <v>68</v>
      </c>
      <c r="C37" s="38" t="s">
        <v>4</v>
      </c>
      <c r="D37" s="43">
        <v>130.3</v>
      </c>
      <c r="E37" s="43">
        <v>125.3</v>
      </c>
      <c r="F37" s="55">
        <f>SUM(F36/D36)*100</f>
        <v>123.57856481311246</v>
      </c>
      <c r="G37" s="43"/>
      <c r="H37" s="47"/>
    </row>
    <row r="38" spans="1:8" ht="13.5" customHeight="1">
      <c r="A38" s="1" t="s">
        <v>58</v>
      </c>
      <c r="B38" s="49" t="s">
        <v>57</v>
      </c>
      <c r="C38" s="38" t="s">
        <v>4</v>
      </c>
      <c r="D38" s="43">
        <v>116.9</v>
      </c>
      <c r="E38" s="43">
        <v>116.6</v>
      </c>
      <c r="F38" s="55">
        <f>SUM(F36/F15)/D36*10000</f>
        <v>107.36625961173976</v>
      </c>
      <c r="G38" s="43"/>
      <c r="H38" s="47"/>
    </row>
    <row r="39" spans="1:8" ht="15.75">
      <c r="A39" s="9" t="s">
        <v>60</v>
      </c>
      <c r="B39" s="41" t="s">
        <v>25</v>
      </c>
      <c r="C39" s="38" t="s">
        <v>3</v>
      </c>
      <c r="D39" s="38">
        <v>4108164</v>
      </c>
      <c r="E39" s="38">
        <v>5296440</v>
      </c>
      <c r="F39" s="42">
        <v>4993817</v>
      </c>
      <c r="G39" s="43">
        <f>SUM(F39/E39)*100</f>
        <v>94.28629419005973</v>
      </c>
      <c r="H39" s="44">
        <f>SUM(F39/D39)*100</f>
        <v>121.55836524539916</v>
      </c>
    </row>
    <row r="40" spans="1:8" ht="15.75" customHeight="1">
      <c r="A40" s="10"/>
      <c r="B40" s="41" t="s">
        <v>68</v>
      </c>
      <c r="C40" s="38" t="s">
        <v>4</v>
      </c>
      <c r="D40" s="43">
        <v>120.6</v>
      </c>
      <c r="E40" s="43">
        <v>125.6</v>
      </c>
      <c r="F40" s="55">
        <v>121.6</v>
      </c>
      <c r="G40" s="43"/>
      <c r="H40" s="47"/>
    </row>
    <row r="41" spans="1:8" ht="30" customHeight="1">
      <c r="A41" s="9" t="s">
        <v>61</v>
      </c>
      <c r="B41" s="49" t="s">
        <v>59</v>
      </c>
      <c r="C41" s="38" t="s">
        <v>26</v>
      </c>
      <c r="D41" s="38">
        <v>7418</v>
      </c>
      <c r="E41" s="38">
        <v>9292</v>
      </c>
      <c r="F41" s="42">
        <v>9285</v>
      </c>
      <c r="G41" s="43">
        <f>SUM(F41/E41)*100</f>
        <v>99.92466637968145</v>
      </c>
      <c r="H41" s="44">
        <f>SUM(F41/D41)*100</f>
        <v>125.16850903208412</v>
      </c>
    </row>
    <row r="42" spans="1:8" ht="17.25" customHeight="1">
      <c r="A42" s="10"/>
      <c r="B42" s="41" t="s">
        <v>68</v>
      </c>
      <c r="C42" s="38" t="s">
        <v>4</v>
      </c>
      <c r="D42" s="43">
        <v>124</v>
      </c>
      <c r="E42" s="43">
        <v>122.9</v>
      </c>
      <c r="F42" s="55">
        <v>125.2</v>
      </c>
      <c r="G42" s="43"/>
      <c r="H42" s="47"/>
    </row>
    <row r="43" spans="1:8" ht="16.5" customHeight="1">
      <c r="A43" s="3" t="s">
        <v>62</v>
      </c>
      <c r="B43" s="49" t="s">
        <v>82</v>
      </c>
      <c r="C43" s="38" t="s">
        <v>2</v>
      </c>
      <c r="D43" s="38">
        <v>46153</v>
      </c>
      <c r="E43" s="38">
        <v>47500</v>
      </c>
      <c r="F43" s="42">
        <v>44822</v>
      </c>
      <c r="G43" s="43">
        <f>SUM(F43/E43)*100</f>
        <v>94.36210526315789</v>
      </c>
      <c r="H43" s="44">
        <f>SUM(F43/D43)*100</f>
        <v>97.11611379541958</v>
      </c>
    </row>
    <row r="44" spans="1:8" ht="18.75" customHeight="1">
      <c r="A44" s="3" t="s">
        <v>63</v>
      </c>
      <c r="B44" s="49" t="s">
        <v>64</v>
      </c>
      <c r="C44" s="38" t="s">
        <v>2</v>
      </c>
      <c r="D44" s="38">
        <v>64564</v>
      </c>
      <c r="E44" s="38">
        <v>66300</v>
      </c>
      <c r="F44" s="42">
        <v>62760</v>
      </c>
      <c r="G44" s="43">
        <f>SUM(F44/E44)*100</f>
        <v>94.66063348416289</v>
      </c>
      <c r="H44" s="44">
        <f>SUM(F44/D44)*100</f>
        <v>97.2058732420544</v>
      </c>
    </row>
    <row r="45" spans="1:8" ht="30.75" customHeight="1">
      <c r="A45" s="1" t="s">
        <v>66</v>
      </c>
      <c r="B45" s="41" t="s">
        <v>65</v>
      </c>
      <c r="C45" s="38" t="s">
        <v>4</v>
      </c>
      <c r="D45" s="38">
        <v>1.2</v>
      </c>
      <c r="E45" s="38">
        <v>1.4</v>
      </c>
      <c r="F45" s="42">
        <v>0.9</v>
      </c>
      <c r="G45" s="43">
        <f>SUM(F45/E45)*100</f>
        <v>64.28571428571429</v>
      </c>
      <c r="H45" s="44">
        <f>SUM(F45/D45)*100</f>
        <v>75</v>
      </c>
    </row>
    <row r="46" spans="1:8" ht="33" customHeight="1">
      <c r="A46" s="1" t="s">
        <v>67</v>
      </c>
      <c r="B46" s="41" t="s">
        <v>84</v>
      </c>
      <c r="C46" s="38"/>
      <c r="D46" s="38"/>
      <c r="E46" s="38"/>
      <c r="F46" s="42"/>
      <c r="G46" s="38"/>
      <c r="H46" s="47"/>
    </row>
    <row r="47" spans="1:8" ht="15.75">
      <c r="A47" s="2"/>
      <c r="B47" s="56" t="s">
        <v>38</v>
      </c>
      <c r="C47" s="38" t="s">
        <v>5</v>
      </c>
      <c r="D47" s="38">
        <v>1186</v>
      </c>
      <c r="E47" s="38">
        <v>1400</v>
      </c>
      <c r="F47" s="42">
        <v>1187</v>
      </c>
      <c r="G47" s="43">
        <f aca="true" t="shared" si="0" ref="G47:G59">SUM(F47/E47)*100</f>
        <v>84.78571428571429</v>
      </c>
      <c r="H47" s="44">
        <f aca="true" t="shared" si="1" ref="H47:H59">SUM(F47/D47)*100</f>
        <v>100.08431703204049</v>
      </c>
    </row>
    <row r="48" spans="1:8" ht="15.75" customHeight="1">
      <c r="A48" s="2"/>
      <c r="B48" s="56" t="s">
        <v>6</v>
      </c>
      <c r="C48" s="38" t="s">
        <v>7</v>
      </c>
      <c r="D48" s="38">
        <v>161</v>
      </c>
      <c r="E48" s="38">
        <v>450</v>
      </c>
      <c r="F48" s="42">
        <v>164</v>
      </c>
      <c r="G48" s="43">
        <f t="shared" si="0"/>
        <v>36.44444444444444</v>
      </c>
      <c r="H48" s="44">
        <f t="shared" si="1"/>
        <v>101.86335403726707</v>
      </c>
    </row>
    <row r="49" spans="1:8" ht="15.75">
      <c r="A49" s="2"/>
      <c r="B49" s="56" t="s">
        <v>8</v>
      </c>
      <c r="C49" s="38" t="s">
        <v>7</v>
      </c>
      <c r="D49" s="38">
        <v>76</v>
      </c>
      <c r="E49" s="38">
        <v>322</v>
      </c>
      <c r="F49" s="42">
        <v>59</v>
      </c>
      <c r="G49" s="43">
        <f t="shared" si="0"/>
        <v>18.32298136645963</v>
      </c>
      <c r="H49" s="44">
        <f t="shared" si="1"/>
        <v>77.63157894736842</v>
      </c>
    </row>
    <row r="50" spans="1:8" ht="15.75">
      <c r="A50" s="2"/>
      <c r="B50" s="56" t="s">
        <v>9</v>
      </c>
      <c r="C50" s="38" t="s">
        <v>7</v>
      </c>
      <c r="D50" s="38">
        <v>639</v>
      </c>
      <c r="E50" s="38">
        <v>680</v>
      </c>
      <c r="F50" s="42">
        <v>1202</v>
      </c>
      <c r="G50" s="43">
        <f t="shared" si="0"/>
        <v>176.76470588235293</v>
      </c>
      <c r="H50" s="44">
        <f t="shared" si="1"/>
        <v>188.10641627543038</v>
      </c>
    </row>
    <row r="51" spans="1:8" ht="15.75">
      <c r="A51" s="2"/>
      <c r="B51" s="56" t="s">
        <v>10</v>
      </c>
      <c r="C51" s="38" t="s">
        <v>11</v>
      </c>
      <c r="D51" s="38">
        <v>54</v>
      </c>
      <c r="E51" s="38">
        <v>66</v>
      </c>
      <c r="F51" s="42">
        <v>58</v>
      </c>
      <c r="G51" s="43">
        <f t="shared" si="0"/>
        <v>87.87878787878788</v>
      </c>
      <c r="H51" s="44">
        <f t="shared" si="1"/>
        <v>107.40740740740742</v>
      </c>
    </row>
    <row r="52" spans="1:8" ht="15.75">
      <c r="A52" s="2"/>
      <c r="B52" s="56" t="s">
        <v>12</v>
      </c>
      <c r="C52" s="38" t="s">
        <v>13</v>
      </c>
      <c r="D52" s="38">
        <v>199150</v>
      </c>
      <c r="E52" s="38">
        <v>210000</v>
      </c>
      <c r="F52" s="42">
        <v>200060</v>
      </c>
      <c r="G52" s="43">
        <f t="shared" si="0"/>
        <v>95.26666666666667</v>
      </c>
      <c r="H52" s="44">
        <f t="shared" si="1"/>
        <v>100.45694200351494</v>
      </c>
    </row>
    <row r="53" spans="1:8" ht="15.75">
      <c r="A53" s="2"/>
      <c r="B53" s="56" t="s">
        <v>14</v>
      </c>
      <c r="C53" s="38" t="s">
        <v>13</v>
      </c>
      <c r="D53" s="38">
        <v>31189</v>
      </c>
      <c r="E53" s="38">
        <v>30000</v>
      </c>
      <c r="F53" s="57">
        <v>41457.2</v>
      </c>
      <c r="G53" s="43">
        <f t="shared" si="0"/>
        <v>138.19066666666666</v>
      </c>
      <c r="H53" s="44">
        <f t="shared" si="1"/>
        <v>132.92250472923146</v>
      </c>
    </row>
    <row r="54" spans="1:8" ht="15.75">
      <c r="A54" s="2"/>
      <c r="B54" s="56" t="s">
        <v>15</v>
      </c>
      <c r="C54" s="38" t="s">
        <v>13</v>
      </c>
      <c r="D54" s="38">
        <v>3444</v>
      </c>
      <c r="E54" s="38">
        <v>4000</v>
      </c>
      <c r="F54" s="42">
        <v>3438</v>
      </c>
      <c r="G54" s="43">
        <f t="shared" si="0"/>
        <v>85.95</v>
      </c>
      <c r="H54" s="44">
        <f t="shared" si="1"/>
        <v>99.82578397212544</v>
      </c>
    </row>
    <row r="55" spans="1:8" ht="15.75" customHeight="1">
      <c r="A55" s="2"/>
      <c r="B55" s="56" t="s">
        <v>16</v>
      </c>
      <c r="C55" s="38" t="s">
        <v>13</v>
      </c>
      <c r="D55" s="38">
        <v>11195</v>
      </c>
      <c r="E55" s="38">
        <v>13000</v>
      </c>
      <c r="F55" s="42">
        <v>11263</v>
      </c>
      <c r="G55" s="43">
        <f t="shared" si="0"/>
        <v>86.63846153846154</v>
      </c>
      <c r="H55" s="44">
        <f t="shared" si="1"/>
        <v>100.6074140241179</v>
      </c>
    </row>
    <row r="56" spans="1:8" ht="15.75">
      <c r="A56" s="2"/>
      <c r="B56" s="56" t="s">
        <v>17</v>
      </c>
      <c r="C56" s="38" t="s">
        <v>13</v>
      </c>
      <c r="D56" s="38">
        <v>983</v>
      </c>
      <c r="E56" s="38">
        <v>1200</v>
      </c>
      <c r="F56" s="42">
        <v>1311</v>
      </c>
      <c r="G56" s="43">
        <f t="shared" si="0"/>
        <v>109.25</v>
      </c>
      <c r="H56" s="44">
        <f t="shared" si="1"/>
        <v>133.3672431332655</v>
      </c>
    </row>
    <row r="57" spans="1:8" ht="17.25" customHeight="1">
      <c r="A57" s="2"/>
      <c r="B57" s="56" t="s">
        <v>18</v>
      </c>
      <c r="C57" s="38" t="s">
        <v>13</v>
      </c>
      <c r="D57" s="38">
        <v>2068</v>
      </c>
      <c r="E57" s="38">
        <v>2600</v>
      </c>
      <c r="F57" s="42">
        <v>2306</v>
      </c>
      <c r="G57" s="43">
        <f t="shared" si="0"/>
        <v>88.6923076923077</v>
      </c>
      <c r="H57" s="44">
        <f t="shared" si="1"/>
        <v>111.50870406189554</v>
      </c>
    </row>
    <row r="58" spans="1:8" ht="15.75">
      <c r="A58" s="2"/>
      <c r="B58" s="56" t="s">
        <v>19</v>
      </c>
      <c r="C58" s="38" t="s">
        <v>13</v>
      </c>
      <c r="D58" s="38">
        <v>1917</v>
      </c>
      <c r="E58" s="38">
        <v>1850</v>
      </c>
      <c r="F58" s="42">
        <v>2032</v>
      </c>
      <c r="G58" s="43">
        <f t="shared" si="0"/>
        <v>109.83783783783785</v>
      </c>
      <c r="H58" s="44">
        <v>106</v>
      </c>
    </row>
    <row r="59" spans="1:8" ht="15.75" customHeight="1">
      <c r="A59" s="2"/>
      <c r="B59" s="56" t="s">
        <v>20</v>
      </c>
      <c r="C59" s="38" t="s">
        <v>13</v>
      </c>
      <c r="D59" s="38">
        <v>10089</v>
      </c>
      <c r="E59" s="38">
        <v>10050</v>
      </c>
      <c r="F59" s="42">
        <v>8666</v>
      </c>
      <c r="G59" s="43">
        <f t="shared" si="0"/>
        <v>86.22885572139303</v>
      </c>
      <c r="H59" s="44">
        <f t="shared" si="1"/>
        <v>85.89552978491426</v>
      </c>
    </row>
    <row r="60" spans="1:8" ht="15.75" customHeight="1">
      <c r="A60" s="4"/>
      <c r="B60" s="58"/>
      <c r="C60" s="59"/>
      <c r="D60" s="59"/>
      <c r="E60" s="59"/>
      <c r="F60" s="59"/>
      <c r="G60" s="60"/>
      <c r="H60" s="61"/>
    </row>
  </sheetData>
  <mergeCells count="20">
    <mergeCell ref="A13:A15"/>
    <mergeCell ref="A17:A19"/>
    <mergeCell ref="E9:F9"/>
    <mergeCell ref="A36:A37"/>
    <mergeCell ref="A9:A12"/>
    <mergeCell ref="B9:B12"/>
    <mergeCell ref="C9:C12"/>
    <mergeCell ref="A39:A40"/>
    <mergeCell ref="A41:A42"/>
    <mergeCell ref="A23:A25"/>
    <mergeCell ref="A27:A29"/>
    <mergeCell ref="A30:A32"/>
    <mergeCell ref="A33:A35"/>
    <mergeCell ref="A1:H1"/>
    <mergeCell ref="A5:H5"/>
    <mergeCell ref="A6:H6"/>
    <mergeCell ref="A7:H7"/>
    <mergeCell ref="A4:H4"/>
    <mergeCell ref="G2:H2"/>
    <mergeCell ref="F3:H3"/>
  </mergeCells>
  <printOptions horizontalCentered="1"/>
  <pageMargins left="0.1968503937007874" right="0.1968503937007874" top="0.3937007874015748" bottom="0.3937007874015748" header="0.5118110236220472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zotkina</dc:creator>
  <cp:keywords/>
  <dc:description/>
  <cp:lastModifiedBy>Specialist01</cp:lastModifiedBy>
  <cp:lastPrinted>2009-03-25T04:52:21Z</cp:lastPrinted>
  <dcterms:created xsi:type="dcterms:W3CDTF">2007-05-16T09:47:39Z</dcterms:created>
  <dcterms:modified xsi:type="dcterms:W3CDTF">2009-04-17T02:48:38Z</dcterms:modified>
  <cp:category/>
  <cp:version/>
  <cp:contentType/>
  <cp:contentStatus/>
</cp:coreProperties>
</file>